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5440" windowHeight="13005"/>
  </bookViews>
  <sheets>
    <sheet name="이자계산" sheetId="4" r:id="rId1"/>
  </sheets>
  <definedNames>
    <definedName name="_xlnm.Print_Area" localSheetId="0">이자계산!$B$2:$H$17</definedName>
  </definedNames>
  <calcPr calcId="144525"/>
</workbook>
</file>

<file path=xl/calcChain.xml><?xml version="1.0" encoding="utf-8"?>
<calcChain xmlns="http://schemas.openxmlformats.org/spreadsheetml/2006/main">
  <c r="G15" i="4" l="1"/>
  <c r="G14" i="4"/>
  <c r="G13" i="4"/>
  <c r="G12" i="4"/>
  <c r="G11" i="4"/>
  <c r="G10" i="4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G7" i="4"/>
  <c r="F13" i="4" s="1"/>
  <c r="F14" i="4" l="1"/>
  <c r="F10" i="4"/>
  <c r="H13" i="4"/>
  <c r="F11" i="4"/>
  <c r="F15" i="4"/>
  <c r="H12" i="4"/>
  <c r="F12" i="4"/>
  <c r="H10" i="4"/>
  <c r="H14" i="4"/>
  <c r="H11" i="4"/>
  <c r="H15" i="4"/>
  <c r="H16" i="4" l="1"/>
</calcChain>
</file>

<file path=xl/sharedStrings.xml><?xml version="1.0" encoding="utf-8"?>
<sst xmlns="http://schemas.openxmlformats.org/spreadsheetml/2006/main" count="20" uniqueCount="19">
  <si>
    <t>중도금 납입일</t>
    <phoneticPr fontId="1" type="noConversion"/>
  </si>
  <si>
    <t>입주일</t>
    <phoneticPr fontId="1" type="noConversion"/>
  </si>
  <si>
    <t>대출기간</t>
    <phoneticPr fontId="1" type="noConversion"/>
  </si>
  <si>
    <t>대출금리</t>
    <phoneticPr fontId="1" type="noConversion"/>
  </si>
  <si>
    <t>중도금(10%)</t>
    <phoneticPr fontId="1" type="noConversion"/>
  </si>
  <si>
    <t>이자</t>
    <phoneticPr fontId="1" type="noConversion"/>
  </si>
  <si>
    <t>총 분양금액</t>
    <phoneticPr fontId="1" type="noConversion"/>
  </si>
  <si>
    <t>연 이율</t>
    <phoneticPr fontId="1" type="noConversion"/>
  </si>
  <si>
    <t>중도금 1회분</t>
    <phoneticPr fontId="1" type="noConversion"/>
  </si>
  <si>
    <t>회차</t>
    <phoneticPr fontId="1" type="noConversion"/>
  </si>
  <si>
    <t>1회차</t>
    <phoneticPr fontId="1" type="noConversion"/>
  </si>
  <si>
    <t>2회차</t>
  </si>
  <si>
    <t>3회차</t>
  </si>
  <si>
    <t>4회차</t>
  </si>
  <si>
    <t>5회차</t>
  </si>
  <si>
    <t>6회차</t>
  </si>
  <si>
    <t>합계</t>
    <phoneticPr fontId="1" type="noConversion"/>
  </si>
  <si>
    <t>(※주의※ 본 자료는 단순 참고용이며, 실제 대출금액 등은 반드시 해당 금융기관에 문의하시기 바랍니다.)</t>
    <phoneticPr fontId="1" type="noConversion"/>
  </si>
  <si>
    <r>
      <t xml:space="preserve">중도금 대출이자 계산하기
</t>
    </r>
    <r>
      <rPr>
        <sz val="11"/>
        <color rgb="FFFF0000"/>
        <rFont val="나눔고딕"/>
        <family val="3"/>
        <charset val="129"/>
      </rPr>
      <t>(노란색 부분을 입력하세요.)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</si>
</sst>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2"/>
      <color rgb="FFFF0000"/>
      <name val="나눔고딕"/>
      <family val="3"/>
      <charset val="129"/>
    </font>
    <font>
      <sz val="10"/>
      <color rgb="FFFF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b/>
      <sz val="12"/>
      <color rgb="FF0070C0"/>
      <name val="나눔고딕"/>
      <family val="3"/>
      <charset val="129"/>
    </font>
    <font>
      <b/>
      <sz val="10"/>
      <color rgb="FF0070C0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/>
    </xf>
    <xf numFmtId="41" fontId="12" fillId="0" borderId="15" xfId="1" applyFont="1" applyBorder="1" applyAlignment="1">
      <alignment horizontal="center" vertical="center"/>
    </xf>
    <xf numFmtId="41" fontId="12" fillId="0" borderId="6" xfId="1" applyFont="1" applyBorder="1" applyAlignment="1">
      <alignment horizontal="center" vertical="center"/>
    </xf>
    <xf numFmtId="41" fontId="12" fillId="0" borderId="12" xfId="1" applyFont="1" applyBorder="1" applyAlignment="1">
      <alignment horizontal="center" vertical="center"/>
    </xf>
    <xf numFmtId="41" fontId="8" fillId="2" borderId="2" xfId="1" applyFont="1" applyFill="1" applyBorder="1" applyAlignment="1">
      <alignment horizontal="center" vertical="center"/>
    </xf>
    <xf numFmtId="41" fontId="8" fillId="2" borderId="1" xfId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4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2E1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tabSelected="1" workbookViewId="0">
      <selection activeCell="G5" sqref="G5:H5"/>
    </sheetView>
  </sheetViews>
  <sheetFormatPr defaultColWidth="15.625" defaultRowHeight="21.95" customHeight="1" x14ac:dyDescent="0.3"/>
  <cols>
    <col min="1" max="16384" width="15.625" style="2"/>
  </cols>
  <sheetData>
    <row r="2" spans="2:10" ht="32.1" customHeight="1" x14ac:dyDescent="0.3">
      <c r="B2" s="29" t="s">
        <v>18</v>
      </c>
      <c r="C2" s="4"/>
      <c r="D2" s="4"/>
      <c r="E2" s="4"/>
      <c r="F2" s="4"/>
      <c r="G2" s="4"/>
      <c r="H2" s="4"/>
    </row>
    <row r="3" spans="2:10" ht="32.1" customHeight="1" x14ac:dyDescent="0.3">
      <c r="B3" s="4"/>
      <c r="C3" s="4"/>
      <c r="D3" s="4"/>
      <c r="E3" s="4"/>
      <c r="F3" s="4"/>
      <c r="G3" s="4"/>
      <c r="H3" s="4"/>
    </row>
    <row r="4" spans="2:10" ht="21.95" customHeight="1" thickBot="1" x14ac:dyDescent="0.35"/>
    <row r="5" spans="2:10" ht="30" customHeight="1" thickBot="1" x14ac:dyDescent="0.35">
      <c r="B5" s="8" t="s">
        <v>6</v>
      </c>
      <c r="C5" s="34">
        <v>330000000</v>
      </c>
      <c r="D5" s="35"/>
      <c r="E5" s="5"/>
      <c r="F5" s="8" t="s">
        <v>7</v>
      </c>
      <c r="G5" s="36">
        <v>0.03</v>
      </c>
      <c r="H5" s="37"/>
    </row>
    <row r="6" spans="2:10" ht="22.5" customHeight="1" thickBot="1" x14ac:dyDescent="0.35">
      <c r="B6" s="5"/>
      <c r="C6" s="5"/>
      <c r="D6" s="5"/>
      <c r="E6" s="5"/>
      <c r="F6" s="5"/>
      <c r="G6" s="5"/>
      <c r="H6" s="5"/>
    </row>
    <row r="7" spans="2:10" ht="30" customHeight="1" thickBot="1" x14ac:dyDescent="0.35">
      <c r="B7" s="8" t="s">
        <v>1</v>
      </c>
      <c r="C7" s="38">
        <v>42794</v>
      </c>
      <c r="D7" s="39"/>
      <c r="E7" s="5"/>
      <c r="F7" s="8" t="s">
        <v>8</v>
      </c>
      <c r="G7" s="6">
        <f>C5*10%</f>
        <v>33000000</v>
      </c>
      <c r="H7" s="7"/>
    </row>
    <row r="8" spans="2:10" ht="21.95" customHeight="1" thickBot="1" x14ac:dyDescent="0.35">
      <c r="B8" s="5"/>
      <c r="C8" s="5"/>
      <c r="D8" s="5"/>
      <c r="E8" s="5"/>
      <c r="F8" s="5"/>
      <c r="G8" s="5"/>
      <c r="H8" s="5"/>
    </row>
    <row r="9" spans="2:10" ht="32.1" customHeight="1" thickBot="1" x14ac:dyDescent="0.35">
      <c r="B9" s="8" t="s">
        <v>9</v>
      </c>
      <c r="C9" s="26" t="s">
        <v>0</v>
      </c>
      <c r="D9" s="26" t="s">
        <v>1</v>
      </c>
      <c r="E9" s="26" t="s">
        <v>2</v>
      </c>
      <c r="F9" s="26" t="s">
        <v>4</v>
      </c>
      <c r="G9" s="26" t="s">
        <v>3</v>
      </c>
      <c r="H9" s="27" t="s">
        <v>5</v>
      </c>
      <c r="I9" s="1"/>
      <c r="J9" s="1"/>
    </row>
    <row r="10" spans="2:10" ht="32.1" customHeight="1" x14ac:dyDescent="0.3">
      <c r="B10" s="21" t="s">
        <v>10</v>
      </c>
      <c r="C10" s="40">
        <v>42054</v>
      </c>
      <c r="D10" s="22">
        <f>C7</f>
        <v>42794</v>
      </c>
      <c r="E10" s="23">
        <f>D10-C10</f>
        <v>740</v>
      </c>
      <c r="F10" s="24">
        <f>G7</f>
        <v>33000000</v>
      </c>
      <c r="G10" s="25">
        <f>G5</f>
        <v>0.03</v>
      </c>
      <c r="H10" s="31">
        <f>(G7*G5/365)*E10</f>
        <v>2007123.2876712331</v>
      </c>
      <c r="I10" s="3"/>
      <c r="J10" s="1"/>
    </row>
    <row r="11" spans="2:10" ht="32.1" customHeight="1" x14ac:dyDescent="0.3">
      <c r="B11" s="9" t="s">
        <v>11</v>
      </c>
      <c r="C11" s="41">
        <v>42174</v>
      </c>
      <c r="D11" s="10">
        <f>C7</f>
        <v>42794</v>
      </c>
      <c r="E11" s="11">
        <f>D11-C11</f>
        <v>620</v>
      </c>
      <c r="F11" s="12">
        <f>G7</f>
        <v>33000000</v>
      </c>
      <c r="G11" s="13">
        <f>G5</f>
        <v>0.03</v>
      </c>
      <c r="H11" s="32">
        <f>(G7*G5/365)*E11</f>
        <v>1681643.8356164384</v>
      </c>
      <c r="I11" s="3"/>
      <c r="J11" s="1"/>
    </row>
    <row r="12" spans="2:10" ht="32.1" customHeight="1" x14ac:dyDescent="0.3">
      <c r="B12" s="9" t="s">
        <v>12</v>
      </c>
      <c r="C12" s="41">
        <v>42296</v>
      </c>
      <c r="D12" s="10">
        <f>C7</f>
        <v>42794</v>
      </c>
      <c r="E12" s="11">
        <f>D12-C12</f>
        <v>498</v>
      </c>
      <c r="F12" s="12">
        <f>G7</f>
        <v>33000000</v>
      </c>
      <c r="G12" s="13">
        <f>G5</f>
        <v>0.03</v>
      </c>
      <c r="H12" s="32">
        <f>(G7*G5/365)*E12</f>
        <v>1350739.7260273974</v>
      </c>
      <c r="I12" s="3"/>
      <c r="J12" s="1"/>
    </row>
    <row r="13" spans="2:10" ht="32.1" customHeight="1" x14ac:dyDescent="0.3">
      <c r="B13" s="9" t="s">
        <v>13</v>
      </c>
      <c r="C13" s="41">
        <v>42419</v>
      </c>
      <c r="D13" s="10">
        <f>C7</f>
        <v>42794</v>
      </c>
      <c r="E13" s="11">
        <f>D13-C13</f>
        <v>375</v>
      </c>
      <c r="F13" s="12">
        <f>G7</f>
        <v>33000000</v>
      </c>
      <c r="G13" s="13">
        <f>G5</f>
        <v>0.03</v>
      </c>
      <c r="H13" s="32">
        <f>(G7*G5/365)*E13</f>
        <v>1017123.2876712329</v>
      </c>
      <c r="I13" s="3"/>
      <c r="J13" s="1"/>
    </row>
    <row r="14" spans="2:10" ht="32.1" customHeight="1" x14ac:dyDescent="0.3">
      <c r="B14" s="9" t="s">
        <v>14</v>
      </c>
      <c r="C14" s="41">
        <v>42540</v>
      </c>
      <c r="D14" s="10">
        <f>C7</f>
        <v>42794</v>
      </c>
      <c r="E14" s="11">
        <f>D14-C14</f>
        <v>254</v>
      </c>
      <c r="F14" s="12">
        <f>G7</f>
        <v>33000000</v>
      </c>
      <c r="G14" s="13">
        <f>G5</f>
        <v>0.03</v>
      </c>
      <c r="H14" s="32">
        <f>(G7*G5/365)*E14</f>
        <v>688931.50684931513</v>
      </c>
      <c r="I14" s="3"/>
      <c r="J14" s="1"/>
    </row>
    <row r="15" spans="2:10" ht="32.1" customHeight="1" thickBot="1" x14ac:dyDescent="0.35">
      <c r="B15" s="16" t="s">
        <v>15</v>
      </c>
      <c r="C15" s="42">
        <v>42662</v>
      </c>
      <c r="D15" s="17">
        <f>C7</f>
        <v>42794</v>
      </c>
      <c r="E15" s="18">
        <f>D15-C15</f>
        <v>132</v>
      </c>
      <c r="F15" s="19">
        <f>G7</f>
        <v>33000000</v>
      </c>
      <c r="G15" s="20">
        <f>G5</f>
        <v>0.03</v>
      </c>
      <c r="H15" s="33">
        <f>(G7*G5/365)*E15</f>
        <v>358027.39726027398</v>
      </c>
      <c r="I15" s="3"/>
      <c r="J15" s="1"/>
    </row>
    <row r="16" spans="2:10" ht="32.1" customHeight="1" thickTop="1" thickBot="1" x14ac:dyDescent="0.35">
      <c r="B16" s="14" t="s">
        <v>16</v>
      </c>
      <c r="C16" s="15"/>
      <c r="D16" s="15"/>
      <c r="E16" s="15"/>
      <c r="F16" s="15"/>
      <c r="G16" s="15"/>
      <c r="H16" s="30">
        <f>SUM(H10:H15)</f>
        <v>7103589.0410958901</v>
      </c>
      <c r="I16" s="1"/>
      <c r="J16" s="1"/>
    </row>
    <row r="17" spans="2:10" ht="21.95" customHeight="1" x14ac:dyDescent="0.3">
      <c r="B17" s="28" t="s">
        <v>17</v>
      </c>
      <c r="C17" s="28"/>
      <c r="D17" s="28"/>
      <c r="E17" s="28"/>
      <c r="F17" s="28"/>
      <c r="G17" s="28"/>
      <c r="H17" s="28"/>
      <c r="I17" s="1"/>
      <c r="J17" s="1"/>
    </row>
    <row r="18" spans="2:10" ht="21.95" customHeight="1" x14ac:dyDescent="0.3">
      <c r="I18" s="1"/>
      <c r="J18" s="1"/>
    </row>
    <row r="19" spans="2:10" ht="21.95" customHeight="1" x14ac:dyDescent="0.3">
      <c r="I19" s="1"/>
      <c r="J19" s="1"/>
    </row>
    <row r="20" spans="2:10" ht="21.95" customHeight="1" x14ac:dyDescent="0.3">
      <c r="I20" s="1"/>
      <c r="J20" s="1"/>
    </row>
    <row r="21" spans="2:10" ht="21.95" customHeight="1" x14ac:dyDescent="0.3">
      <c r="I21" s="1"/>
      <c r="J21" s="1"/>
    </row>
    <row r="22" spans="2:10" ht="21.95" customHeight="1" x14ac:dyDescent="0.3">
      <c r="I22" s="1"/>
      <c r="J22" s="1"/>
    </row>
    <row r="23" spans="2:10" ht="21.95" customHeight="1" x14ac:dyDescent="0.3">
      <c r="I23" s="1"/>
      <c r="J23" s="1"/>
    </row>
    <row r="24" spans="2:10" ht="21.95" customHeight="1" x14ac:dyDescent="0.3">
      <c r="I24" s="1"/>
      <c r="J24" s="1"/>
    </row>
    <row r="25" spans="2:10" ht="21.95" customHeight="1" x14ac:dyDescent="0.3">
      <c r="B25" s="1"/>
      <c r="C25" s="1"/>
      <c r="D25" s="1"/>
      <c r="E25" s="1"/>
      <c r="F25" s="1"/>
      <c r="G25" s="1"/>
      <c r="H25" s="1"/>
      <c r="I25" s="1"/>
      <c r="J25" s="1"/>
    </row>
    <row r="26" spans="2:10" ht="21.95" customHeigh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1.95" customHeight="1" x14ac:dyDescent="0.3">
      <c r="B27" s="1"/>
      <c r="C27" s="1"/>
      <c r="D27" s="1"/>
      <c r="E27" s="1"/>
      <c r="F27" s="1"/>
      <c r="G27" s="1"/>
      <c r="H27" s="1"/>
      <c r="I27" s="1"/>
      <c r="J27" s="1"/>
    </row>
    <row r="28" spans="2:10" ht="21.95" customHeigh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1.95" customHeight="1" x14ac:dyDescent="0.3">
      <c r="B29" s="1"/>
      <c r="C29" s="1"/>
      <c r="D29" s="1"/>
      <c r="E29" s="1"/>
      <c r="F29" s="1"/>
      <c r="G29" s="1"/>
      <c r="H29" s="1"/>
      <c r="I29" s="1"/>
      <c r="J29" s="1"/>
    </row>
    <row r="30" spans="2:10" ht="21.95" customHeigh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1.95" customHeight="1" x14ac:dyDescent="0.3">
      <c r="B31" s="1"/>
      <c r="C31" s="1"/>
      <c r="D31" s="1"/>
      <c r="E31" s="1"/>
      <c r="F31" s="1"/>
      <c r="G31" s="1"/>
      <c r="H31" s="1"/>
      <c r="I31" s="1"/>
      <c r="J31" s="1"/>
    </row>
  </sheetData>
  <mergeCells count="6">
    <mergeCell ref="B2:H3"/>
    <mergeCell ref="C5:D5"/>
    <mergeCell ref="C7:D7"/>
    <mergeCell ref="G5:H5"/>
    <mergeCell ref="G7:H7"/>
    <mergeCell ref="B17:H1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이자계산</vt:lpstr>
      <vt:lpstr>이자계산!Print_Area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2017-01-28T23:50:14Z</cp:lastPrinted>
  <dcterms:created xsi:type="dcterms:W3CDTF">2016-12-12T06:24:30Z</dcterms:created>
  <dcterms:modified xsi:type="dcterms:W3CDTF">2017-01-29T00:02:23Z</dcterms:modified>
</cp:coreProperties>
</file>